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.DESKTOP-OO2PLE9\Downloads\"/>
    </mc:Choice>
  </mc:AlternateContent>
  <xr:revisionPtr revIDLastSave="0" documentId="13_ncr:1_{C98001D0-4582-4CEA-AE57-78CCE50907C1}" xr6:coauthVersionLast="47" xr6:coauthVersionMax="47" xr10:uidLastSave="{00000000-0000-0000-0000-000000000000}"/>
  <bookViews>
    <workbookView xWindow="31470" yWindow="2595" windowWidth="21600" windowHeight="11235" tabRatio="500" xr2:uid="{00000000-000D-0000-FFFF-FFFF00000000}"/>
  </bookViews>
  <sheets>
    <sheet name="Instrucciones" sheetId="1" r:id="rId1"/>
    <sheet name="TarifasZona" sheetId="2" r:id="rId2"/>
    <sheet name="Planilla" sheetId="3" r:id="rId3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" i="3" l="1"/>
  <c r="I2" i="3" s="1"/>
  <c r="H16" i="3"/>
  <c r="G16" i="3"/>
  <c r="I16" i="3" s="1"/>
  <c r="H15" i="3"/>
  <c r="G15" i="3"/>
  <c r="I15" i="3" s="1"/>
  <c r="H14" i="3"/>
  <c r="G14" i="3"/>
  <c r="I14" i="3" s="1"/>
  <c r="H13" i="3"/>
  <c r="G13" i="3"/>
  <c r="I13" i="3" s="1"/>
  <c r="H12" i="3"/>
  <c r="G12" i="3"/>
  <c r="I12" i="3" s="1"/>
  <c r="H11" i="3"/>
  <c r="G11" i="3"/>
  <c r="I11" i="3" s="1"/>
  <c r="I10" i="3"/>
  <c r="H10" i="3"/>
  <c r="G10" i="3"/>
  <c r="H9" i="3"/>
  <c r="G9" i="3"/>
  <c r="I9" i="3" s="1"/>
  <c r="H8" i="3"/>
  <c r="I8" i="3" s="1"/>
  <c r="G8" i="3"/>
  <c r="H7" i="3"/>
  <c r="G7" i="3"/>
  <c r="I7" i="3" s="1"/>
  <c r="H6" i="3"/>
  <c r="G6" i="3"/>
  <c r="I6" i="3" s="1"/>
  <c r="I5" i="3"/>
  <c r="H5" i="3"/>
  <c r="G5" i="3"/>
  <c r="H4" i="3"/>
  <c r="G4" i="3"/>
  <c r="I4" i="3" s="1"/>
  <c r="H3" i="3"/>
  <c r="G3" i="3"/>
  <c r="I3" i="3" s="1"/>
  <c r="H2" i="3"/>
</calcChain>
</file>

<file path=xl/sharedStrings.xml><?xml version="1.0" encoding="utf-8"?>
<sst xmlns="http://schemas.openxmlformats.org/spreadsheetml/2006/main" count="33" uniqueCount="29">
  <si>
    <t>Plantilla: Cálculo de horas trabajadas de viajantes</t>
  </si>
  <si>
    <t>Cómo usar esta plantilla</t>
  </si>
  <si>
    <t>1. Cargá las tarifas por zona en la hoja "TarifasZona" (celdas resaltadas en amarillo).</t>
  </si>
  <si>
    <t>2. En la hoja "Planilla", completá una fila por cada tarea: Empleado, Zona, fecha y hora de entrada, fecha y hora de salida (celdas amarillas).</t>
  </si>
  <si>
    <t>3. Las columnas Duración, Tarifa y Pago se calculan solas con fórmulas. No hace falta tocarlas.</t>
  </si>
  <si>
    <t>4. Para agregar más filas, seleccioná la última fila con fórmulas y arrastrá hacia abajo (o copiá y pegá la fila completa).</t>
  </si>
  <si>
    <t>Reglas de cálculo aplicadas</t>
  </si>
  <si>
    <t>• Zona: define qué tarifa por hora se usa (tabla TarifasZona).</t>
  </si>
  <si>
    <t>• Si la tarea dura 5 horas o menos, se paga a tarifa simple.</t>
  </si>
  <si>
    <t>• Si dura más de 5 horas, las primeras 5 se pagan a tarifa normal.</t>
  </si>
  <si>
    <t>• Las horas que exceden las 5, si el viajante termina después de las 17 hs, se pagan un 50% más.</t>
  </si>
  <si>
    <t>• Las horas que exceden las 5, si termina antes de las 17 hs, se pagan un 20% más.</t>
  </si>
  <si>
    <t>Esta plantilla acompaña la publicación "Cómo calcular las horas trabajadas de tus viajantes en Excel".</t>
  </si>
  <si>
    <t>Zona</t>
  </si>
  <si>
    <t>Tarifa por hora</t>
  </si>
  <si>
    <t>Dentro</t>
  </si>
  <si>
    <t>Fuera</t>
  </si>
  <si>
    <t>Editá estos valores (celdas amarillas) para reflejar tus tarifas reales.</t>
  </si>
  <si>
    <t>Empleado</t>
  </si>
  <si>
    <t>Fecha entrada</t>
  </si>
  <si>
    <t>Hora entrada</t>
  </si>
  <si>
    <t>Fecha salida</t>
  </si>
  <si>
    <t>Hora salida</t>
  </si>
  <si>
    <t>Duración (hs)</t>
  </si>
  <si>
    <t>Tarifa</t>
  </si>
  <si>
    <t>Pago</t>
  </si>
  <si>
    <t>Marcos</t>
  </si>
  <si>
    <t>Julieta</t>
  </si>
  <si>
    <t>Nahuel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</si>
</sst>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dd/mm/yyyy"/>
    <numFmt numFmtId="166" formatCode="0.0"/>
  </numFmts>
  <fonts count="6" x14ac:knownFonts="1">
    <font>
      <sz val="11"/>
      <color theme="1"/>
      <name val="Calibri"/>
      <family val="2"/>
      <charset val="1"/>
    </font>
    <font>
      <b/>
      <sz val="14"/>
      <color rgb="FF2E4057"/>
      <name val="Arial"/>
      <family val="2"/>
    </font>
    <font>
      <sz val="11"/>
      <name val="Arial"/>
      <family val="2"/>
    </font>
    <font>
      <b/>
      <sz val="11"/>
      <color rgb="FF2E4057"/>
      <name val="Arial"/>
      <family val="2"/>
    </font>
    <font>
      <b/>
      <sz val="11"/>
      <color rgb="FFFFFFFF"/>
      <name val="Arial"/>
      <family val="2"/>
    </font>
    <font>
      <i/>
      <sz val="10"/>
      <color rgb="FF55555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E4057"/>
        <bgColor rgb="FF333399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4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405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showGridLines="0" tabSelected="1" zoomScaleNormal="100" workbookViewId="0"/>
  </sheetViews>
  <sheetFormatPr baseColWidth="10" defaultColWidth="8.6640625" defaultRowHeight="14.4" x14ac:dyDescent="0.3"/>
  <cols>
    <col min="1" max="1" width="100" customWidth="1"/>
  </cols>
  <sheetData>
    <row r="1" spans="1:1" ht="17.399999999999999" x14ac:dyDescent="0.3">
      <c r="A1" s="1" t="s">
        <v>0</v>
      </c>
    </row>
    <row r="2" spans="1:1" x14ac:dyDescent="0.3">
      <c r="A2" s="2"/>
    </row>
    <row r="3" spans="1:1" x14ac:dyDescent="0.3">
      <c r="A3" s="3" t="s">
        <v>1</v>
      </c>
    </row>
    <row r="4" spans="1:1" x14ac:dyDescent="0.3">
      <c r="A4" s="2" t="s">
        <v>2</v>
      </c>
    </row>
    <row r="5" spans="1:1" ht="27.6" x14ac:dyDescent="0.3">
      <c r="A5" s="2" t="s">
        <v>3</v>
      </c>
    </row>
    <row r="6" spans="1:1" x14ac:dyDescent="0.3">
      <c r="A6" s="2" t="s">
        <v>4</v>
      </c>
    </row>
    <row r="7" spans="1:1" ht="27.6" x14ac:dyDescent="0.3">
      <c r="A7" s="2" t="s">
        <v>5</v>
      </c>
    </row>
    <row r="8" spans="1:1" x14ac:dyDescent="0.3">
      <c r="A8" s="2"/>
    </row>
    <row r="9" spans="1:1" x14ac:dyDescent="0.3">
      <c r="A9" s="3" t="s">
        <v>6</v>
      </c>
    </row>
    <row r="10" spans="1:1" x14ac:dyDescent="0.3">
      <c r="A10" s="2" t="s">
        <v>7</v>
      </c>
    </row>
    <row r="11" spans="1:1" x14ac:dyDescent="0.3">
      <c r="A11" s="2" t="s">
        <v>8</v>
      </c>
    </row>
    <row r="12" spans="1:1" x14ac:dyDescent="0.3">
      <c r="A12" s="2" t="s">
        <v>9</v>
      </c>
    </row>
    <row r="13" spans="1:1" x14ac:dyDescent="0.3">
      <c r="A13" s="2" t="s">
        <v>10</v>
      </c>
    </row>
    <row r="14" spans="1:1" x14ac:dyDescent="0.3">
      <c r="A14" s="2" t="s">
        <v>11</v>
      </c>
    </row>
    <row r="15" spans="1:1" x14ac:dyDescent="0.3">
      <c r="A15" s="2"/>
    </row>
    <row r="16" spans="1:1" x14ac:dyDescent="0.3">
      <c r="A16" s="2" t="s">
        <v>12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showGridLines="0" zoomScaleNormal="100" workbookViewId="0">
      <selection activeCell="G24" sqref="G24"/>
    </sheetView>
  </sheetViews>
  <sheetFormatPr baseColWidth="10" defaultColWidth="8.6640625" defaultRowHeight="14.4" x14ac:dyDescent="0.3"/>
  <cols>
    <col min="1" max="1" width="14" customWidth="1"/>
    <col min="2" max="2" width="18" customWidth="1"/>
  </cols>
  <sheetData>
    <row r="1" spans="1:4" x14ac:dyDescent="0.3">
      <c r="A1" s="4" t="s">
        <v>13</v>
      </c>
      <c r="B1" s="4" t="s">
        <v>14</v>
      </c>
    </row>
    <row r="2" spans="1:4" x14ac:dyDescent="0.3">
      <c r="A2" s="5" t="s">
        <v>15</v>
      </c>
      <c r="B2" s="6">
        <v>2000</v>
      </c>
    </row>
    <row r="3" spans="1:4" x14ac:dyDescent="0.3">
      <c r="A3" s="5" t="s">
        <v>16</v>
      </c>
      <c r="B3" s="6">
        <v>2800</v>
      </c>
    </row>
    <row r="5" spans="1:4" x14ac:dyDescent="0.3">
      <c r="A5" s="13" t="s">
        <v>17</v>
      </c>
      <c r="B5" s="13"/>
      <c r="C5" s="13"/>
      <c r="D5" s="13"/>
    </row>
  </sheetData>
  <mergeCells count="1">
    <mergeCell ref="A5:D5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showGridLines="0" zoomScaleNormal="100" workbookViewId="0">
      <pane ySplit="1" topLeftCell="A2" activePane="bottomLeft" state="frozen"/>
      <selection pane="bottomLeft" activeCell="I5" sqref="I5"/>
    </sheetView>
  </sheetViews>
  <sheetFormatPr baseColWidth="10" defaultColWidth="8.6640625" defaultRowHeight="14.4" x14ac:dyDescent="0.3"/>
  <cols>
    <col min="1" max="1" width="16" customWidth="1"/>
    <col min="2" max="2" width="10" customWidth="1"/>
    <col min="3" max="3" width="14" customWidth="1"/>
    <col min="4" max="4" width="12" customWidth="1"/>
    <col min="5" max="5" width="14" customWidth="1"/>
    <col min="6" max="6" width="12" customWidth="1"/>
    <col min="7" max="7" width="13" customWidth="1"/>
    <col min="8" max="8" width="12" customWidth="1"/>
    <col min="9" max="9" width="14" customWidth="1"/>
  </cols>
  <sheetData>
    <row r="1" spans="1:9" ht="28.2" x14ac:dyDescent="0.3">
      <c r="A1" s="7" t="s">
        <v>18</v>
      </c>
      <c r="B1" s="7" t="s">
        <v>13</v>
      </c>
      <c r="C1" s="7" t="s">
        <v>19</v>
      </c>
      <c r="D1" s="7" t="s">
        <v>20</v>
      </c>
      <c r="E1" s="7" t="s">
        <v>21</v>
      </c>
      <c r="F1" s="7" t="s">
        <v>22</v>
      </c>
      <c r="G1" s="7" t="s">
        <v>23</v>
      </c>
      <c r="H1" s="7" t="s">
        <v>24</v>
      </c>
      <c r="I1" s="7" t="s">
        <v>25</v>
      </c>
    </row>
    <row r="2" spans="1:9" x14ac:dyDescent="0.3">
      <c r="A2" s="8" t="s">
        <v>26</v>
      </c>
      <c r="B2" s="8" t="s">
        <v>15</v>
      </c>
      <c r="C2" s="9">
        <v>46268</v>
      </c>
      <c r="D2" s="10">
        <v>0.33333333333333298</v>
      </c>
      <c r="E2" s="9">
        <v>46268</v>
      </c>
      <c r="F2" s="10">
        <v>0.52083333333333304</v>
      </c>
      <c r="G2" s="11">
        <f>IF(AND(C2&lt;&gt;"",D2&lt;&gt;"",E2&lt;&gt;"",F2&lt;&gt;""),((E2+F2)-(C2+D2))*24,"")</f>
        <v>4.5</v>
      </c>
      <c r="H2" s="12">
        <f>IFERROR(VLOOKUP(B2,TarifasZona!A:B,2,FALSE()),"")</f>
        <v>2000</v>
      </c>
      <c r="I2" s="12">
        <f>IFERROR(IF(G2&lt;=5,G2*H2,IF(F2&gt;TIME(17,0,0),(5*H2)+((G2-5)*H2*1.5),(5*H2)+((G2-5)*H2*1.2))),"")</f>
        <v>9000</v>
      </c>
    </row>
    <row r="3" spans="1:9" x14ac:dyDescent="0.3">
      <c r="A3" s="8" t="s">
        <v>27</v>
      </c>
      <c r="B3" s="8" t="s">
        <v>16</v>
      </c>
      <c r="C3" s="9">
        <v>46268</v>
      </c>
      <c r="D3" s="10">
        <v>0.375</v>
      </c>
      <c r="E3" s="9">
        <v>46268</v>
      </c>
      <c r="F3" s="10">
        <v>0.79166666666666696</v>
      </c>
      <c r="G3" s="11">
        <f t="shared" ref="G3:G16" si="0">IF(AND(C3&lt;&gt;"",D3&lt;&gt;"",E3&lt;&gt;"",F3&lt;&gt;""),((E3+F3)-(C3+D3))*24,"")</f>
        <v>9.9999999999417923</v>
      </c>
      <c r="H3" s="12">
        <f>IFERROR(VLOOKUP(B3,TarifasZona!A:B,2,FALSE()),"")</f>
        <v>2800</v>
      </c>
      <c r="I3" s="12">
        <f t="shared" ref="I3:I16" si="1">IFERROR(IF(G3&lt;=5,G3*H3,IF(F3&gt;TIME(17,0,0),(5*H3)+((G3-5)*H3*1.5),(5*H3)+((G3-5)*H3*1.2))),"")</f>
        <v>34999.999999755528</v>
      </c>
    </row>
    <row r="4" spans="1:9" x14ac:dyDescent="0.3">
      <c r="A4" s="8" t="s">
        <v>28</v>
      </c>
      <c r="B4" s="8" t="s">
        <v>15</v>
      </c>
      <c r="C4" s="9">
        <v>46268</v>
      </c>
      <c r="D4" s="10">
        <v>0.54166666666666696</v>
      </c>
      <c r="E4" s="9">
        <v>46268</v>
      </c>
      <c r="F4" s="10">
        <v>0.77083333333333304</v>
      </c>
      <c r="G4" s="11">
        <f t="shared" si="0"/>
        <v>5.5000000001164153</v>
      </c>
      <c r="H4" s="12">
        <f>IFERROR(VLOOKUP(B4,TarifasZona!A:B,2,FALSE()),"")</f>
        <v>2000</v>
      </c>
      <c r="I4" s="12">
        <f t="shared" si="1"/>
        <v>11500.000000349246</v>
      </c>
    </row>
    <row r="5" spans="1:9" x14ac:dyDescent="0.3">
      <c r="A5" s="8"/>
      <c r="B5" s="8"/>
      <c r="C5" s="9"/>
      <c r="D5" s="10"/>
      <c r="E5" s="9"/>
      <c r="F5" s="10"/>
      <c r="G5" s="11" t="str">
        <f t="shared" si="0"/>
        <v/>
      </c>
      <c r="H5" s="12" t="str">
        <f>IFERROR(VLOOKUP(B5,TarifasZona!A:B,2,FALSE()),"")</f>
        <v/>
      </c>
      <c r="I5" s="12" t="str">
        <f t="shared" si="1"/>
        <v/>
      </c>
    </row>
    <row r="6" spans="1:9" x14ac:dyDescent="0.3">
      <c r="A6" s="8"/>
      <c r="B6" s="8"/>
      <c r="C6" s="9"/>
      <c r="D6" s="10"/>
      <c r="E6" s="9"/>
      <c r="F6" s="10"/>
      <c r="G6" s="11" t="str">
        <f t="shared" si="0"/>
        <v/>
      </c>
      <c r="H6" s="12" t="str">
        <f>IFERROR(VLOOKUP(B6,TarifasZona!A:B,2,FALSE()),"")</f>
        <v/>
      </c>
      <c r="I6" s="12" t="str">
        <f t="shared" si="1"/>
        <v/>
      </c>
    </row>
    <row r="7" spans="1:9" x14ac:dyDescent="0.3">
      <c r="A7" s="8"/>
      <c r="B7" s="8"/>
      <c r="C7" s="9"/>
      <c r="D7" s="10"/>
      <c r="E7" s="9"/>
      <c r="F7" s="10"/>
      <c r="G7" s="11" t="str">
        <f t="shared" si="0"/>
        <v/>
      </c>
      <c r="H7" s="12" t="str">
        <f>IFERROR(VLOOKUP(B7,TarifasZona!A:B,2,FALSE()),"")</f>
        <v/>
      </c>
      <c r="I7" s="12" t="str">
        <f t="shared" si="1"/>
        <v/>
      </c>
    </row>
    <row r="8" spans="1:9" x14ac:dyDescent="0.3">
      <c r="A8" s="8"/>
      <c r="B8" s="8"/>
      <c r="C8" s="9"/>
      <c r="D8" s="10"/>
      <c r="E8" s="9"/>
      <c r="F8" s="10"/>
      <c r="G8" s="11" t="str">
        <f t="shared" si="0"/>
        <v/>
      </c>
      <c r="H8" s="12" t="str">
        <f>IFERROR(VLOOKUP(B8,TarifasZona!A:B,2,FALSE()),"")</f>
        <v/>
      </c>
      <c r="I8" s="12" t="str">
        <f t="shared" si="1"/>
        <v/>
      </c>
    </row>
    <row r="9" spans="1:9" x14ac:dyDescent="0.3">
      <c r="A9" s="8"/>
      <c r="B9" s="8"/>
      <c r="C9" s="9"/>
      <c r="D9" s="10"/>
      <c r="E9" s="9"/>
      <c r="F9" s="10"/>
      <c r="G9" s="11" t="str">
        <f t="shared" si="0"/>
        <v/>
      </c>
      <c r="H9" s="12" t="str">
        <f>IFERROR(VLOOKUP(B9,TarifasZona!A:B,2,FALSE()),"")</f>
        <v/>
      </c>
      <c r="I9" s="12" t="str">
        <f t="shared" si="1"/>
        <v/>
      </c>
    </row>
    <row r="10" spans="1:9" x14ac:dyDescent="0.3">
      <c r="A10" s="8"/>
      <c r="B10" s="8"/>
      <c r="C10" s="9"/>
      <c r="D10" s="10"/>
      <c r="E10" s="9"/>
      <c r="F10" s="10"/>
      <c r="G10" s="11" t="str">
        <f t="shared" si="0"/>
        <v/>
      </c>
      <c r="H10" s="12" t="str">
        <f>IFERROR(VLOOKUP(B10,TarifasZona!A:B,2,FALSE()),"")</f>
        <v/>
      </c>
      <c r="I10" s="12" t="str">
        <f t="shared" si="1"/>
        <v/>
      </c>
    </row>
    <row r="11" spans="1:9" x14ac:dyDescent="0.3">
      <c r="A11" s="8"/>
      <c r="B11" s="8"/>
      <c r="C11" s="9"/>
      <c r="D11" s="10"/>
      <c r="E11" s="9"/>
      <c r="F11" s="10"/>
      <c r="G11" s="11" t="str">
        <f t="shared" si="0"/>
        <v/>
      </c>
      <c r="H11" s="12" t="str">
        <f>IFERROR(VLOOKUP(B11,TarifasZona!A:B,2,FALSE()),"")</f>
        <v/>
      </c>
      <c r="I11" s="12" t="str">
        <f t="shared" si="1"/>
        <v/>
      </c>
    </row>
    <row r="12" spans="1:9" x14ac:dyDescent="0.3">
      <c r="A12" s="8"/>
      <c r="B12" s="8"/>
      <c r="C12" s="9"/>
      <c r="D12" s="10"/>
      <c r="E12" s="9"/>
      <c r="F12" s="10"/>
      <c r="G12" s="11" t="str">
        <f t="shared" si="0"/>
        <v/>
      </c>
      <c r="H12" s="12" t="str">
        <f>IFERROR(VLOOKUP(B12,TarifasZona!A:B,2,FALSE()),"")</f>
        <v/>
      </c>
      <c r="I12" s="12" t="str">
        <f t="shared" si="1"/>
        <v/>
      </c>
    </row>
    <row r="13" spans="1:9" x14ac:dyDescent="0.3">
      <c r="A13" s="8"/>
      <c r="B13" s="8"/>
      <c r="C13" s="9"/>
      <c r="D13" s="10"/>
      <c r="E13" s="9"/>
      <c r="F13" s="10"/>
      <c r="G13" s="11" t="str">
        <f t="shared" si="0"/>
        <v/>
      </c>
      <c r="H13" s="12" t="str">
        <f>IFERROR(VLOOKUP(B13,TarifasZona!A:B,2,FALSE()),"")</f>
        <v/>
      </c>
      <c r="I13" s="12" t="str">
        <f t="shared" si="1"/>
        <v/>
      </c>
    </row>
    <row r="14" spans="1:9" x14ac:dyDescent="0.3">
      <c r="A14" s="8"/>
      <c r="B14" s="8"/>
      <c r="C14" s="9"/>
      <c r="D14" s="10"/>
      <c r="E14" s="9"/>
      <c r="F14" s="10"/>
      <c r="G14" s="11" t="str">
        <f t="shared" si="0"/>
        <v/>
      </c>
      <c r="H14" s="12" t="str">
        <f>IFERROR(VLOOKUP(B14,TarifasZona!A:B,2,FALSE()),"")</f>
        <v/>
      </c>
      <c r="I14" s="12" t="str">
        <f t="shared" si="1"/>
        <v/>
      </c>
    </row>
    <row r="15" spans="1:9" x14ac:dyDescent="0.3">
      <c r="A15" s="8"/>
      <c r="B15" s="8"/>
      <c r="C15" s="9"/>
      <c r="D15" s="10"/>
      <c r="E15" s="9"/>
      <c r="F15" s="10"/>
      <c r="G15" s="11" t="str">
        <f t="shared" si="0"/>
        <v/>
      </c>
      <c r="H15" s="12" t="str">
        <f>IFERROR(VLOOKUP(B15,TarifasZona!A:B,2,FALSE()),"")</f>
        <v/>
      </c>
      <c r="I15" s="12" t="str">
        <f t="shared" si="1"/>
        <v/>
      </c>
    </row>
    <row r="16" spans="1:9" x14ac:dyDescent="0.3">
      <c r="A16" s="8"/>
      <c r="B16" s="8"/>
      <c r="C16" s="9"/>
      <c r="D16" s="10"/>
      <c r="E16" s="9"/>
      <c r="F16" s="10"/>
      <c r="G16" s="11" t="str">
        <f t="shared" si="0"/>
        <v/>
      </c>
      <c r="H16" s="12" t="str">
        <f>IFERROR(VLOOKUP(B16,TarifasZona!A:B,2,FALSE()),"")</f>
        <v/>
      </c>
      <c r="I16" s="12" t="str">
        <f t="shared" si="1"/>
        <v/>
      </c>
    </row>
  </sheetData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xr:uid="{00000000-0002-0000-0200-000000000000}">
          <x14:formula1>
            <xm:f>TarifasZona!$A$2:$A$3</xm:f>
          </x14:formula1>
          <x14:formula2>
            <xm:f>0</xm:f>
          </x14:formula2>
          <xm:sqref>B2:B16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TarifasZona</vt:lpstr>
      <vt:lpstr>Planilla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2026-09-14T17:45:33Z</dcterms:created>
  <dcterms:modified xsi:type="dcterms:W3CDTF">2026-09-15T17:34:32Z</dcterms:modified>
  <dc:language>en-US</dc:language>
</cp:coreProperties>
</file>